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Cronograma Físico Financeiro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<sst xmlns="http://schemas.openxmlformats.org/spreadsheetml/2006/main" count="25" uniqueCount="21">
  <si>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r>
      <t xml:space="preserve"> </t>
    </r>
    <r>
      <rPr>
        <b/>
        <sz val="14"/>
        <color indexed="8"/>
        <rFont val="Arial"/>
        <family val="2"/>
      </rPr>
      <t xml:space="preserve">MINISTÉRIO DA EDUCAÇÃO
</t>
    </r>
    <r>
      <rPr>
        <b/>
        <sz val="12"/>
        <color indexed="8"/>
        <rFont val="Arial"/>
        <family val="2"/>
      </rPr>
      <t xml:space="preserve">                     INSTITUTO FEDERAL DE EDUCAÇÃO, CIÊNCIA E TECNOLOGIA
</t>
    </r>
    <r>
      <rPr>
        <b/>
        <sz val="10"/>
        <color indexed="8"/>
        <rFont val="Times New Roman"/>
        <family val="1"/>
      </rPr>
      <t xml:space="preserve">SUL DE MINAS GERAIS
</t>
    </r>
    <r>
      <rPr>
        <b/>
        <sz val="10"/>
        <color indexed="8"/>
        <rFont val="Arial"/>
        <family val="2"/>
      </rPr>
      <t xml:space="preserve">Campus Muzambinho
</t>
    </r>
    <r>
      <rPr>
        <sz val="12"/>
        <color indexed="8"/>
        <rFont val="Arial"/>
        <family val="1"/>
      </rPr>
      <t xml:space="preserve">             </t>
    </r>
    <r>
      <rPr>
        <sz val="12"/>
        <color indexed="8"/>
        <rFont val="Times New Roman"/>
        <family val="1"/>
      </rPr>
      <t xml:space="preserve">Bairro Morro Preto – Caixa Postal 02 – Muzambinho/MG – CEP: 37890-000
</t>
    </r>
    <r>
      <rPr>
        <sz val="12"/>
        <color indexed="8"/>
        <rFont val="Arial"/>
        <family val="1"/>
      </rPr>
      <t xml:space="preserve">            </t>
    </r>
    <r>
      <rPr>
        <sz val="12"/>
        <color indexed="8"/>
        <rFont val="Times New Roman"/>
        <family val="1"/>
      </rPr>
      <t>Fone/Fax: (0xx35) 3571-5051</t>
    </r>
  </si>
  <si>
    <r>
      <t xml:space="preserve">Pregão Eletrônico nº 41/2012 – Processo n° </t>
    </r>
    <r>
      <rPr>
        <sz val="15"/>
        <rFont val="Times New Roman"/>
        <family val="1"/>
      </rPr>
      <t xml:space="preserve">23346.000407/2012-73 </t>
    </r>
  </si>
  <si>
    <r>
      <t>OBJETO:</t>
    </r>
    <r>
      <rPr>
        <sz val="12"/>
        <color indexed="8"/>
        <rFont val="Arial"/>
        <family val="2"/>
      </rPr>
      <t xml:space="preserve"> c</t>
    </r>
    <r>
      <rPr>
        <sz val="12"/>
        <color indexed="8"/>
        <rFont val="Times New Roman"/>
        <family val="1"/>
      </rPr>
      <t>ontratação de empresa especializada na prestação de PROCEDIMENTOS E ESPECIFICAÇÕES TÉCNICAS PARA A EXECUÇÃO DA REDE ELÉTRICA COMPACTA REMOÇÃO DA REDE E POSTES EXISTENTES E SERVIÇOS COMPLEMENTARES</t>
    </r>
  </si>
  <si>
    <t>ANEXO III – Cronograma Físico-Financeiro</t>
  </si>
  <si>
    <t>Item</t>
  </si>
  <si>
    <t>Descrição</t>
  </si>
  <si>
    <t>Valor</t>
  </si>
  <si>
    <t>Mês 01</t>
  </si>
  <si>
    <t>Mês 02</t>
  </si>
  <si>
    <t>Mês 03</t>
  </si>
  <si>
    <t>Mês 04</t>
  </si>
  <si>
    <t xml:space="preserve">SERVIÇOS E MATERIAIS  A SEREM EXECUTADOS </t>
  </si>
  <si>
    <t xml:space="preserve">SERVIÇOS </t>
  </si>
  <si>
    <t>%</t>
  </si>
  <si>
    <t>MATERIAIS</t>
  </si>
  <si>
    <t xml:space="preserve">VALOR TOTAL </t>
  </si>
  <si>
    <t>VALOR SIMPLES</t>
  </si>
  <si>
    <t xml:space="preserve">VALOR ACUMULADO </t>
  </si>
  <si>
    <t>Muzambinho, 19 de outubro de 2012.</t>
  </si>
  <si>
    <t>ROBERTO CÁSSIO DA SILVA
COORDENADOR GERAL DE SERVIÇOS GERAIS</t>
  </si>
  <si>
    <t>LUIZ CARLOS MACHADO RODRIGUES
DIRETOR GERAL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</si>
</sst>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&quot;R$ &quot;* #,##0.00_);_(&quot;R$ &quot;* \(#,##0.00\);_(&quot;R$ &quot;* \-??_);_(@_)"/>
    <numFmt numFmtId="166" formatCode="0%"/>
    <numFmt numFmtId="167" formatCode="0.00%"/>
  </numFmts>
  <fonts count="15">
    <font>
      <sz val="10"/>
      <name val="Arial"/>
      <family val="2"/>
    </font>
    <font>
      <sz val="12"/>
      <color indexed="8"/>
      <name val="Arial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5"/>
      <name val=""/>
      <family val="1"/>
    </font>
    <font>
      <sz val="15"/>
      <name val="Times New Roman"/>
      <family val="1"/>
    </font>
    <font>
      <u val="single"/>
      <sz val="12"/>
      <color indexed="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1" xfId="0" applyFont="1" applyBorder="1" applyAlignment="1">
      <alignment horizontal="center" wrapText="1"/>
    </xf>
    <xf numFmtId="164" fontId="7" fillId="0" borderId="1" xfId="0" applyFont="1" applyFill="1" applyBorder="1" applyAlignment="1">
      <alignment horizontal="center"/>
    </xf>
    <xf numFmtId="164" fontId="9" fillId="0" borderId="1" xfId="0" applyFont="1" applyBorder="1" applyAlignment="1">
      <alignment horizontal="left" wrapText="1"/>
    </xf>
    <xf numFmtId="164" fontId="10" fillId="2" borderId="1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/>
    </xf>
    <xf numFmtId="164" fontId="11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11" fillId="0" borderId="1" xfId="17" applyFont="1" applyFill="1" applyBorder="1" applyAlignment="1" applyProtection="1">
      <alignment horizontal="center" vertical="center"/>
      <protection/>
    </xf>
    <xf numFmtId="165" fontId="0" fillId="0" borderId="1" xfId="0" applyNumberFormat="1" applyBorder="1" applyAlignment="1">
      <alignment horizontal="center" vertical="center"/>
    </xf>
    <xf numFmtId="166" fontId="0" fillId="0" borderId="0" xfId="0" applyNumberFormat="1" applyFill="1" applyBorder="1" applyAlignment="1">
      <alignment/>
    </xf>
    <xf numFmtId="167" fontId="11" fillId="0" borderId="1" xfId="19" applyNumberFormat="1" applyFont="1" applyFill="1" applyBorder="1" applyAlignment="1" applyProtection="1">
      <alignment horizontal="center" vertical="center"/>
      <protection/>
    </xf>
    <xf numFmtId="166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Border="1" applyAlignment="1">
      <alignment/>
    </xf>
    <xf numFmtId="164" fontId="11" fillId="0" borderId="0" xfId="0" applyFont="1" applyBorder="1" applyAlignment="1">
      <alignment horizontal="right"/>
    </xf>
    <xf numFmtId="165" fontId="11" fillId="0" borderId="1" xfId="0" applyNumberFormat="1" applyFont="1" applyFill="1" applyBorder="1" applyAlignment="1">
      <alignment/>
    </xf>
    <xf numFmtId="164" fontId="11" fillId="0" borderId="1" xfId="0" applyFont="1" applyBorder="1" applyAlignment="1">
      <alignment horizontal="right"/>
    </xf>
    <xf numFmtId="166" fontId="11" fillId="0" borderId="1" xfId="19" applyFont="1" applyFill="1" applyBorder="1" applyAlignment="1" applyProtection="1">
      <alignment horizontal="center"/>
      <protection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14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971550</xdr:colOff>
      <xdr:row>0</xdr:row>
      <xdr:rowOff>57150</xdr:rowOff>
    </xdr:from>
    <xdr:to>
      <xdr:col>4</xdr:col>
      <xdr:colOff>819150</xdr:colOff>
      <xdr:row>0</xdr:row>
      <xdr:rowOff>1028700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57150"/>
          <a:ext cx="9048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361950</xdr:colOff>
      <xdr:row>0</xdr:row>
      <xdr:rowOff>1057275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0985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110" zoomScaleNormal="110" workbookViewId="0" topLeftCell="A1">
      <selection activeCell="A5" sqref="A5"/>
    </sheetView>
  </sheetViews>
  <sheetFormatPr defaultColWidth="9.140625" defaultRowHeight="12.75"/>
  <cols>
    <col min="2" max="2" width="13.28125" style="0" customWidth="1"/>
    <col min="3" max="3" width="11.28125" style="0" customWidth="1"/>
    <col min="4" max="4" width="15.8515625" style="0" customWidth="1"/>
    <col min="5" max="7" width="14.28125" style="0" customWidth="1"/>
    <col min="8" max="8" width="15.8515625" style="0" customWidth="1"/>
    <col min="9" max="9" width="10.57421875" style="0" customWidth="1"/>
    <col min="10" max="10" width="14.28125" style="0" customWidth="1"/>
    <col min="12" max="12" width="15.8515625" style="0" customWidth="1"/>
  </cols>
  <sheetData>
    <row r="1" spans="1:8" ht="166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7.25">
      <c r="A2" s="2" t="s">
        <v>1</v>
      </c>
      <c r="B2" s="2"/>
      <c r="C2" s="2"/>
      <c r="D2" s="2"/>
      <c r="E2" s="2"/>
      <c r="F2" s="2"/>
      <c r="G2" s="2"/>
      <c r="H2" s="2"/>
    </row>
    <row r="3" spans="1:8" ht="48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ht="27">
      <c r="A4" s="4" t="s">
        <v>3</v>
      </c>
      <c r="B4" s="4"/>
      <c r="C4" s="4"/>
      <c r="D4" s="4"/>
      <c r="E4" s="4"/>
      <c r="F4" s="4"/>
      <c r="G4" s="4"/>
      <c r="H4" s="4"/>
    </row>
    <row r="5" spans="1:13" ht="12.75">
      <c r="A5" s="5" t="s">
        <v>4</v>
      </c>
      <c r="B5" s="5" t="s">
        <v>5</v>
      </c>
      <c r="C5" s="5"/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6"/>
      <c r="J5" s="7"/>
      <c r="K5" s="6"/>
      <c r="L5" s="7"/>
      <c r="M5" s="6"/>
    </row>
    <row r="6" spans="1:13" ht="39.75" customHeight="1">
      <c r="A6" s="8">
        <v>1</v>
      </c>
      <c r="B6" s="9" t="s">
        <v>11</v>
      </c>
      <c r="C6" s="10" t="s">
        <v>12</v>
      </c>
      <c r="D6" s="11">
        <v>582560</v>
      </c>
      <c r="E6" s="12">
        <f>D6/4</f>
        <v>145640</v>
      </c>
      <c r="F6" s="12">
        <f>E6</f>
        <v>145640</v>
      </c>
      <c r="G6" s="12">
        <f>F6</f>
        <v>145640</v>
      </c>
      <c r="H6" s="12">
        <f>G6</f>
        <v>145640</v>
      </c>
      <c r="I6" s="13"/>
      <c r="J6" s="7"/>
      <c r="K6" s="13"/>
      <c r="L6" s="7"/>
      <c r="M6" s="13"/>
    </row>
    <row r="7" spans="1:13" ht="12.75">
      <c r="A7" s="8"/>
      <c r="B7" s="9"/>
      <c r="C7" s="10" t="s">
        <v>13</v>
      </c>
      <c r="D7" s="14">
        <f>D6*D12/D11</f>
        <v>0.46964211853321747</v>
      </c>
      <c r="E7" s="15">
        <v>0.25</v>
      </c>
      <c r="F7" s="15">
        <f>E7</f>
        <v>0.25</v>
      </c>
      <c r="G7" s="15">
        <f>F7</f>
        <v>0.25</v>
      </c>
      <c r="H7" s="15">
        <f>G7</f>
        <v>0.25</v>
      </c>
      <c r="I7" s="13"/>
      <c r="J7" s="7"/>
      <c r="K7" s="13"/>
      <c r="L7" s="7"/>
      <c r="M7" s="13"/>
    </row>
    <row r="8" spans="1:13" ht="39.75" customHeight="1">
      <c r="A8" s="8"/>
      <c r="B8" s="9"/>
      <c r="C8" s="10" t="s">
        <v>14</v>
      </c>
      <c r="D8" s="11">
        <v>657873.89</v>
      </c>
      <c r="E8" s="12">
        <f>D8/4</f>
        <v>164468.4725</v>
      </c>
      <c r="F8" s="12">
        <f>E8</f>
        <v>164468.4725</v>
      </c>
      <c r="G8" s="12">
        <f>F8</f>
        <v>164468.4725</v>
      </c>
      <c r="H8" s="12">
        <f>G8+0.01</f>
        <v>164468.4825</v>
      </c>
      <c r="I8" s="13"/>
      <c r="J8" s="7"/>
      <c r="K8" s="13"/>
      <c r="L8" s="7"/>
      <c r="M8" s="13"/>
    </row>
    <row r="9" spans="1:13" ht="12.75">
      <c r="A9" s="16"/>
      <c r="B9" s="10"/>
      <c r="C9" s="10" t="s">
        <v>13</v>
      </c>
      <c r="D9" s="14">
        <f>D8*D12/D11</f>
        <v>0.5303578814667826</v>
      </c>
      <c r="E9" s="15">
        <f>E7</f>
        <v>0.25</v>
      </c>
      <c r="F9" s="15">
        <f>F7</f>
        <v>0.25</v>
      </c>
      <c r="G9" s="15">
        <f>G7</f>
        <v>0.25</v>
      </c>
      <c r="H9" s="15">
        <f>H7</f>
        <v>0.25</v>
      </c>
      <c r="I9" s="13"/>
      <c r="J9" s="7"/>
      <c r="K9" s="13"/>
      <c r="L9" s="7"/>
      <c r="M9" s="13"/>
    </row>
    <row r="10" spans="1:13" ht="12.75">
      <c r="A10" s="17"/>
      <c r="B10" s="17"/>
      <c r="C10" s="17"/>
      <c r="D10" s="17"/>
      <c r="E10" s="17"/>
      <c r="F10" s="17"/>
      <c r="G10" s="17"/>
      <c r="H10" s="17"/>
      <c r="I10" s="7"/>
      <c r="J10" s="7"/>
      <c r="K10" s="7"/>
      <c r="L10" s="7"/>
      <c r="M10" s="7"/>
    </row>
    <row r="11" spans="1:13" ht="12.75">
      <c r="A11" s="18" t="s">
        <v>15</v>
      </c>
      <c r="B11" s="18"/>
      <c r="C11" s="18"/>
      <c r="D11" s="19">
        <v>1240433.89</v>
      </c>
      <c r="E11" s="17"/>
      <c r="F11" s="17"/>
      <c r="G11" s="17"/>
      <c r="H11" s="17"/>
      <c r="I11" s="7"/>
      <c r="J11" s="7"/>
      <c r="K11" s="7"/>
      <c r="L11" s="7"/>
      <c r="M11" s="7"/>
    </row>
    <row r="12" spans="1:13" ht="12.75">
      <c r="A12" s="20" t="s">
        <v>13</v>
      </c>
      <c r="B12" s="20"/>
      <c r="C12" s="20"/>
      <c r="D12" s="21">
        <v>1</v>
      </c>
      <c r="E12" s="17"/>
      <c r="F12" s="17"/>
      <c r="G12" s="17"/>
      <c r="H12" s="17"/>
      <c r="I12" s="7"/>
      <c r="J12" s="7"/>
      <c r="K12" s="7"/>
      <c r="L12" s="7"/>
      <c r="M12" s="7"/>
    </row>
    <row r="13" spans="1:13" ht="12.75">
      <c r="A13" s="17"/>
      <c r="B13" s="17"/>
      <c r="C13" s="17"/>
      <c r="D13" s="17"/>
      <c r="E13" s="17"/>
      <c r="F13" s="17"/>
      <c r="G13" s="17"/>
      <c r="H13" s="17"/>
      <c r="I13" s="7"/>
      <c r="J13" s="7"/>
      <c r="K13" s="7"/>
      <c r="L13" s="7"/>
      <c r="M13" s="7"/>
    </row>
    <row r="14" spans="1:10" ht="12.75">
      <c r="A14" s="20" t="s">
        <v>16</v>
      </c>
      <c r="B14" s="20"/>
      <c r="C14" s="20"/>
      <c r="D14" s="20"/>
      <c r="E14" s="22">
        <f>SUM(E6+E8)</f>
        <v>310108.47250000003</v>
      </c>
      <c r="F14" s="22">
        <f>SUM(F6+F8)</f>
        <v>310108.47250000003</v>
      </c>
      <c r="G14" s="22">
        <f>SUM(G6+G8)</f>
        <v>310108.47250000003</v>
      </c>
      <c r="H14" s="22">
        <f>SUM(H6+H8)</f>
        <v>310108.48250000004</v>
      </c>
      <c r="I14" s="23"/>
      <c r="J14" s="24"/>
    </row>
    <row r="15" spans="1:10" ht="12.75">
      <c r="A15" s="20" t="s">
        <v>13</v>
      </c>
      <c r="B15" s="20"/>
      <c r="C15" s="20"/>
      <c r="D15" s="20"/>
      <c r="E15" s="25">
        <v>0.25</v>
      </c>
      <c r="F15" s="25">
        <f>E15</f>
        <v>0.25</v>
      </c>
      <c r="G15" s="25">
        <f>F15</f>
        <v>0.25</v>
      </c>
      <c r="H15" s="25">
        <f>G15</f>
        <v>0.25</v>
      </c>
      <c r="I15" s="23"/>
      <c r="J15" s="24"/>
    </row>
    <row r="16" spans="1:10" ht="12.75">
      <c r="A16" s="20" t="s">
        <v>17</v>
      </c>
      <c r="B16" s="20"/>
      <c r="C16" s="20"/>
      <c r="D16" s="20"/>
      <c r="E16" s="22">
        <f>E14</f>
        <v>310108.47250000003</v>
      </c>
      <c r="F16" s="22">
        <f>E16+F14</f>
        <v>620216.9450000001</v>
      </c>
      <c r="G16" s="22">
        <f>F16+G14</f>
        <v>930325.4175000001</v>
      </c>
      <c r="H16" s="22">
        <f>G16+H14</f>
        <v>1240433.9000000001</v>
      </c>
      <c r="I16" s="23"/>
      <c r="J16" s="24"/>
    </row>
    <row r="17" spans="1:10" ht="12.75">
      <c r="A17" s="20" t="s">
        <v>13</v>
      </c>
      <c r="B17" s="20"/>
      <c r="C17" s="20"/>
      <c r="D17" s="20"/>
      <c r="E17" s="25">
        <f>E15</f>
        <v>0.25</v>
      </c>
      <c r="F17" s="25">
        <f>E17+F15</f>
        <v>0.5</v>
      </c>
      <c r="G17" s="25">
        <f>F17+G15</f>
        <v>0.75</v>
      </c>
      <c r="H17" s="25">
        <f>G17+H15</f>
        <v>1</v>
      </c>
      <c r="I17" s="26"/>
      <c r="J17" s="26"/>
    </row>
    <row r="18" spans="1:10" ht="15">
      <c r="A18" s="27" t="s">
        <v>18</v>
      </c>
      <c r="B18" s="27"/>
      <c r="C18" s="27"/>
      <c r="D18" s="27"/>
      <c r="E18" s="27"/>
      <c r="F18" s="27"/>
      <c r="G18" s="27"/>
      <c r="H18" s="27"/>
      <c r="I18" s="26"/>
      <c r="J18" s="26"/>
    </row>
    <row r="19" spans="1:10" ht="56.25" customHeight="1">
      <c r="A19" s="20"/>
      <c r="B19" s="20"/>
      <c r="C19" s="20"/>
      <c r="D19" s="20"/>
      <c r="E19" s="25"/>
      <c r="F19" s="25"/>
      <c r="G19" s="25"/>
      <c r="H19" s="25"/>
      <c r="I19" s="26"/>
      <c r="J19" s="26"/>
    </row>
    <row r="20" spans="1:10" ht="41.25" customHeight="1">
      <c r="A20" s="28" t="s">
        <v>19</v>
      </c>
      <c r="B20" s="28"/>
      <c r="C20" s="28"/>
      <c r="D20" s="28"/>
      <c r="E20" s="29" t="s">
        <v>20</v>
      </c>
      <c r="F20" s="29"/>
      <c r="G20" s="29"/>
      <c r="H20" s="29"/>
      <c r="I20" s="26"/>
      <c r="J20" s="26"/>
    </row>
  </sheetData>
  <sheetProtection selectLockedCells="1" selectUnlockedCells="1"/>
  <mergeCells count="18">
    <mergeCell ref="A1:H1"/>
    <mergeCell ref="A2:H2"/>
    <mergeCell ref="A3:H3"/>
    <mergeCell ref="A4:H4"/>
    <mergeCell ref="A6:A8"/>
    <mergeCell ref="B6:B8"/>
    <mergeCell ref="A11:C11"/>
    <mergeCell ref="A12:C12"/>
    <mergeCell ref="A13:H13"/>
    <mergeCell ref="A14:D14"/>
    <mergeCell ref="A15:D15"/>
    <mergeCell ref="A16:D16"/>
    <mergeCell ref="A17:D17"/>
    <mergeCell ref="A18:H18"/>
    <mergeCell ref="A19:D19"/>
    <mergeCell ref="E19:H19"/>
    <mergeCell ref="A20:D20"/>
    <mergeCell ref="E20:H2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0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ifsuldeminas </dc:creator>
  <cp:keywords/>
  <dc:description/>
  <cp:lastModifiedBy>ifsuldeminas </cp:lastModifiedBy>
  <cp:lastPrinted>2012-10-19T12:41:43Z</cp:lastPrinted>
  <dcterms:created xsi:type="dcterms:W3CDTF">2012-10-04T11:58:42Z</dcterms:created>
  <dcterms:modified xsi:type="dcterms:W3CDTF">2012-10-19T12:41:48Z</dcterms:modified>
  <cp:category/>
  <cp:version/>
  <cp:contentType/>
  <cp:contentStatus/>
  <cp:revision>9</cp:revision>
</cp:coreProperties>
</file>